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D:\1.2017\2.LMCE\등록\"/>
    </mc:Choice>
  </mc:AlternateContent>
  <bookViews>
    <workbookView xWindow="0" yWindow="60" windowWidth="20730" windowHeight="4335"/>
  </bookViews>
  <sheets>
    <sheet name="LMCE2017" sheetId="1" r:id="rId1"/>
    <sheet name="Sheet1" sheetId="2" state="hidden" r:id="rId2"/>
  </sheets>
  <definedNames>
    <definedName name="_xlnm.Print_Area" localSheetId="0">LMCE2017!$A$1:$Q$28</definedName>
  </definedNames>
  <calcPr calcId="171027"/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8" i="1"/>
  <c r="K17" i="1"/>
  <c r="I9" i="1" l="1"/>
  <c r="K28" i="1"/>
</calcChain>
</file>

<file path=xl/sharedStrings.xml><?xml version="1.0" encoding="utf-8"?>
<sst xmlns="http://schemas.openxmlformats.org/spreadsheetml/2006/main" count="86" uniqueCount="71">
  <si>
    <t>No.</t>
    <phoneticPr fontId="1" type="noConversion"/>
  </si>
  <si>
    <t>Gala Dinner</t>
    <phoneticPr fontId="1" type="noConversion"/>
  </si>
  <si>
    <t>First(Given) Name</t>
    <phoneticPr fontId="1" type="noConversion"/>
  </si>
  <si>
    <t>Last(Family) Name</t>
    <phoneticPr fontId="1" type="noConversion"/>
  </si>
  <si>
    <t>Organization</t>
  </si>
  <si>
    <t>E-mail Address</t>
    <phoneticPr fontId="1" type="noConversion"/>
  </si>
  <si>
    <t>Tel.</t>
    <phoneticPr fontId="1" type="noConversion"/>
  </si>
  <si>
    <t>O</t>
  </si>
  <si>
    <t>Category</t>
    <phoneticPr fontId="1" type="noConversion"/>
  </si>
  <si>
    <t>Department</t>
  </si>
  <si>
    <t>Bomi</t>
    <phoneticPr fontId="1" type="noConversion"/>
  </si>
  <si>
    <t>Lee</t>
    <phoneticPr fontId="1" type="noConversion"/>
  </si>
  <si>
    <t>Secretariat</t>
    <phoneticPr fontId="1" type="noConversion"/>
  </si>
  <si>
    <t>Total</t>
    <phoneticPr fontId="1" type="noConversion"/>
  </si>
  <si>
    <t xml:space="preserve"> </t>
  </si>
  <si>
    <t xml:space="preserve"> </t>
    <phoneticPr fontId="4" type="noConversion"/>
  </si>
  <si>
    <t>82-2-557-8422</t>
    <phoneticPr fontId="1" type="noConversion"/>
  </si>
  <si>
    <t>O</t>
    <phoneticPr fontId="1" type="noConversion"/>
  </si>
  <si>
    <t>X</t>
    <phoneticPr fontId="4" type="noConversion"/>
  </si>
  <si>
    <t>Title</t>
    <phoneticPr fontId="1" type="noConversion"/>
  </si>
  <si>
    <t>Comments</t>
    <phoneticPr fontId="1" type="noConversion"/>
  </si>
  <si>
    <t>LMCE 2017</t>
    <phoneticPr fontId="1" type="noConversion"/>
  </si>
  <si>
    <t>info@lmce-kslm.org</t>
    <phoneticPr fontId="1" type="noConversion"/>
  </si>
  <si>
    <t>Prof.</t>
  </si>
  <si>
    <t>Mr.</t>
  </si>
  <si>
    <t>Ms.</t>
  </si>
  <si>
    <t>Other</t>
  </si>
  <si>
    <t>Dr.</t>
    <phoneticPr fontId="4" type="noConversion"/>
  </si>
  <si>
    <t>Organization on Badge</t>
    <phoneticPr fontId="1" type="noConversion"/>
  </si>
  <si>
    <t>Regular</t>
  </si>
  <si>
    <t>Regular</t>
    <phoneticPr fontId="1" type="noConversion"/>
  </si>
  <si>
    <t>Trainee (Resident or Student)</t>
  </si>
  <si>
    <t>Trainee (Resident or Student)</t>
    <phoneticPr fontId="1" type="noConversion"/>
  </si>
  <si>
    <t>Accompanying Person</t>
  </si>
  <si>
    <t xml:space="preserve"> </t>
    <phoneticPr fontId="1" type="noConversion"/>
  </si>
  <si>
    <t>Accompanying Person</t>
    <phoneticPr fontId="1" type="noConversion"/>
  </si>
  <si>
    <t>USD 120</t>
    <phoneticPr fontId="1" type="noConversion"/>
  </si>
  <si>
    <t>USD 80</t>
    <phoneticPr fontId="1" type="noConversion"/>
  </si>
  <si>
    <t>USD 50</t>
    <phoneticPr fontId="1" type="noConversion"/>
  </si>
  <si>
    <t>Group Registration Fee</t>
    <phoneticPr fontId="1" type="noConversion"/>
  </si>
  <si>
    <t>Opening Ceremony</t>
  </si>
  <si>
    <t>Welcome Reception</t>
  </si>
  <si>
    <t>Banquet</t>
    <phoneticPr fontId="1" type="noConversion"/>
  </si>
  <si>
    <t>- Account Number: 576-910005-36632</t>
    <phoneticPr fontId="1" type="noConversion"/>
  </si>
  <si>
    <t>- Bank Name: KEB HANA BANK</t>
    <phoneticPr fontId="1" type="noConversion"/>
  </si>
  <si>
    <t>- Bank Address: 66 Eulji-ro, Jung-gu, Seoul, Korea</t>
    <phoneticPr fontId="1" type="noConversion"/>
  </si>
  <si>
    <t>- Swift Code: KOEXKRSE</t>
    <phoneticPr fontId="1" type="noConversion"/>
  </si>
  <si>
    <t>- Account Holder: The Korean Society for Laboratory Medicine</t>
    <phoneticPr fontId="1" type="noConversion"/>
  </si>
  <si>
    <t>LMCE 2017 Group Registraton Form</t>
    <phoneticPr fontId="1" type="noConversion"/>
  </si>
  <si>
    <t>LMCE 2017 (Laboratory Medicine Congress &amp; Exhibition) &amp; KSLM 58th Annual Meeting</t>
    <phoneticPr fontId="1" type="noConversion"/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</si>
  <si>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tanoma"/>
        <family val="2"/>
      </rPr>
      <t xml:space="preserve"> Students are requested to submit proof of enrollment or student ID/certificate to verify their status to the Secretariat by e-mail (info@lmce-kslm.org) </t>
    </r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</si>
  <si>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tanoma"/>
        <family val="2"/>
      </rPr>
      <t xml:space="preserve"> Wire Transfer Account</t>
    </r>
    <phoneticPr fontId="1" type="noConversion"/>
  </si>
  <si>
    <t>ex)</t>
    <phoneticPr fontId="1" type="noConversion"/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</si>
  <si>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tanoma"/>
        <family val="2"/>
      </rPr>
      <t xml:space="preserve"> All social programs are Free for LMCE 2017 participants.</t>
    </r>
    <phoneticPr fontId="1" type="noConversion"/>
  </si>
  <si>
    <t>Fee</t>
    <phoneticPr fontId="1" type="noConversion"/>
  </si>
  <si>
    <t>Contact Person</t>
    <phoneticPr fontId="1" type="noConversion"/>
  </si>
  <si>
    <t>Group Name</t>
    <phoneticPr fontId="1" type="noConversion"/>
  </si>
  <si>
    <t>Total Registraion Fee</t>
    <phoneticPr fontId="1" type="noConversion"/>
  </si>
  <si>
    <t>- Opening Ceremony : 2017-10-18 17:00~17:30</t>
    <phoneticPr fontId="1" type="noConversion"/>
  </si>
  <si>
    <t>- Welcome Reception : 2017-10-18 18:30~20:00</t>
    <phoneticPr fontId="1" type="noConversion"/>
  </si>
  <si>
    <t>- Banquet: 2017-10-19 18:00~20:00</t>
    <phoneticPr fontId="1" type="noConversion"/>
  </si>
  <si>
    <t>Special Dietary Needs</t>
    <phoneticPr fontId="1" type="noConversion"/>
  </si>
  <si>
    <t>NO</t>
    <phoneticPr fontId="1" type="noConversion"/>
  </si>
  <si>
    <t>LMCE 2017 Website ID</t>
    <phoneticPr fontId="1" type="noConversion"/>
  </si>
  <si>
    <t>I submited abstract</t>
    <phoneticPr fontId="1" type="noConversion"/>
  </si>
  <si>
    <t>teste</t>
    <phoneticPr fontId="1" type="noConversion"/>
  </si>
  <si>
    <r>
      <t>※</t>
    </r>
    <r>
      <rPr>
        <sz val="11"/>
        <color theme="1" tint="0.499984740745262"/>
        <rFont val="tanoma"/>
        <family val="2"/>
      </rPr>
      <t xml:space="preserve"> Do not fill out the total fees.</t>
    </r>
    <phoneticPr fontId="1" type="noConversion"/>
  </si>
  <si>
    <r>
      <rPr>
        <sz val="10"/>
        <color rgb="FF0000FF"/>
        <rFont val="맑은 고딕"/>
        <family val="3"/>
        <charset val="129"/>
      </rPr>
      <t>※</t>
    </r>
    <r>
      <rPr>
        <sz val="10"/>
        <color rgb="FF0000FF"/>
        <rFont val="tanoma"/>
        <family val="2"/>
      </rPr>
      <t xml:space="preserve"> As group registration fees are discounted, no refunds will be given.</t>
    </r>
    <phoneticPr fontId="1" type="noConversion"/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</si>
  <si>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tanoma"/>
        <family val="2"/>
      </rPr>
      <t xml:space="preserve"> For your name badge during LMCE 2017, please write the name of your organization in the shortest and most accurate form possible.</t>
    </r>
    <phoneticPr fontId="1" type="noConversion"/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</si>
  <si>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tanoma"/>
        <family val="2"/>
      </rPr>
      <t xml:space="preserve"> Upon completion of registration, we will send confirmation emails to each participant.</t>
    </r>
    <phoneticPr fontId="1" type="noConversion"/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</si>
  <si>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tanoma"/>
        <family val="2"/>
      </rPr>
      <t xml:space="preserve"> Please fill out the form completely and send it to the LMCE 2017 Secretariat (info@lmce-kslm.org).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</si>
</sst>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28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color theme="1"/>
      <name val="tanoma"/>
    </font>
    <font>
      <b/>
      <sz val="10"/>
      <color theme="1"/>
      <name val="tanoma"/>
      <family val="2"/>
    </font>
    <font>
      <sz val="10"/>
      <color theme="1"/>
      <name val="tanoma"/>
      <family val="2"/>
    </font>
    <font>
      <sz val="10"/>
      <color theme="1"/>
      <name val="맑은 고딕"/>
      <family val="3"/>
      <charset val="129"/>
    </font>
    <font>
      <b/>
      <sz val="10"/>
      <name val="tanoma"/>
      <family val="2"/>
    </font>
    <font>
      <sz val="10"/>
      <color theme="1" tint="0.499984740745262"/>
      <name val="tanoma"/>
      <family val="2"/>
    </font>
    <font>
      <sz val="10"/>
      <color rgb="FF0000FF"/>
      <name val="tanoma"/>
      <family val="2"/>
    </font>
    <font>
      <sz val="10"/>
      <color rgb="FF0000FF"/>
      <name val="맑은 고딕"/>
      <family val="3"/>
      <charset val="129"/>
    </font>
    <font>
      <b/>
      <sz val="10"/>
      <color theme="0"/>
      <name val="tanoma"/>
      <family val="2"/>
    </font>
    <font>
      <u/>
      <sz val="11"/>
      <color theme="10"/>
      <name val="tanoma"/>
      <family val="2"/>
    </font>
    <font>
      <b/>
      <u/>
      <sz val="10"/>
      <color theme="0"/>
      <name val="tanoma"/>
      <family val="2"/>
    </font>
    <font>
      <sz val="11"/>
      <color theme="1"/>
      <name val="tanoma"/>
      <family val="2"/>
    </font>
    <font>
      <sz val="11"/>
      <color rgb="FF0000FF"/>
      <name val="tanoma"/>
      <family val="2"/>
    </font>
    <font>
      <sz val="11"/>
      <color theme="1" tint="0.499984740745262"/>
      <name val="tanoma"/>
      <family val="2"/>
    </font>
    <font>
      <b/>
      <sz val="11"/>
      <color theme="1" tint="0.499984740745262"/>
      <name val="돋움"/>
      <family val="3"/>
      <charset val="129"/>
    </font>
    <font>
      <sz val="11"/>
      <color theme="1" tint="0.499984740745262"/>
      <name val="돋움"/>
      <family val="3"/>
      <charset val="129"/>
    </font>
    <font>
      <b/>
      <sz val="11"/>
      <color theme="1"/>
      <name val="tanoma"/>
    </font>
    <font>
      <sz val="10"/>
      <color rgb="FF0000FF"/>
      <name val="tanoma"/>
      <family val="3"/>
      <charset val="129"/>
    </font>
    <font>
      <b/>
      <sz val="10"/>
      <name val="tanoma"/>
    </font>
    <font>
      <b/>
      <sz val="11"/>
      <name val="tanoma"/>
    </font>
    <font>
      <b/>
      <sz val="11"/>
      <name val="tanoma"/>
      <family val="2"/>
    </font>
    <font>
      <sz val="10"/>
      <color theme="1"/>
      <name val="tanoma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41" fontId="0" fillId="0" borderId="0" xfId="2" applyFont="1">
      <alignment vertical="center"/>
    </xf>
    <xf numFmtId="0" fontId="5" fillId="7" borderId="1" xfId="0" applyFont="1" applyFill="1" applyBorder="1" applyAlignment="1">
      <alignment horizontal="left" vertical="center"/>
    </xf>
    <xf numFmtId="176" fontId="0" fillId="0" borderId="0" xfId="2" applyNumberFormat="1" applyFont="1">
      <alignment vertical="center"/>
    </xf>
    <xf numFmtId="0" fontId="5" fillId="7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3" applyFont="1" applyFill="1" applyAlignment="1">
      <alignment vertical="center"/>
    </xf>
    <xf numFmtId="0" fontId="8" fillId="4" borderId="0" xfId="0" applyFont="1" applyFill="1">
      <alignment vertical="center"/>
    </xf>
    <xf numFmtId="0" fontId="8" fillId="0" borderId="0" xfId="0" applyFont="1">
      <alignment vertical="center"/>
    </xf>
    <xf numFmtId="0" fontId="8" fillId="3" borderId="0" xfId="0" applyFont="1" applyFill="1" applyAlignment="1">
      <alignment horizontal="left" vertical="center"/>
    </xf>
    <xf numFmtId="0" fontId="10" fillId="7" borderId="1" xfId="0" applyFont="1" applyFill="1" applyBorder="1" applyAlignment="1">
      <alignment horizontal="center" vertical="center" wrapText="1"/>
    </xf>
    <xf numFmtId="41" fontId="11" fillId="3" borderId="0" xfId="2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1" fontId="8" fillId="3" borderId="1" xfId="2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3" borderId="0" xfId="0" quotePrefix="1" applyFont="1" applyFill="1" applyAlignment="1">
      <alignment horizontal="left" vertical="center"/>
    </xf>
    <xf numFmtId="0" fontId="8" fillId="3" borderId="0" xfId="0" quotePrefix="1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41" fontId="8" fillId="3" borderId="0" xfId="2" applyFont="1" applyFill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1" fontId="14" fillId="6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5" fillId="0" borderId="1" xfId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41" fontId="12" fillId="2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6" fillId="5" borderId="0" xfId="1" applyFont="1" applyFill="1" applyBorder="1" applyAlignment="1" applyProtection="1">
      <alignment horizontal="left" vertical="center"/>
    </xf>
    <xf numFmtId="0" fontId="14" fillId="5" borderId="0" xfId="0" applyFont="1" applyFill="1" applyAlignment="1">
      <alignment horizontal="center" vertical="center"/>
    </xf>
    <xf numFmtId="41" fontId="14" fillId="5" borderId="0" xfId="2" applyFont="1" applyFill="1" applyBorder="1" applyAlignment="1">
      <alignment horizontal="left" vertical="center"/>
    </xf>
    <xf numFmtId="0" fontId="8" fillId="0" borderId="0" xfId="3" applyFont="1">
      <alignment vertical="center"/>
    </xf>
    <xf numFmtId="0" fontId="17" fillId="3" borderId="0" xfId="0" applyFont="1" applyFill="1" applyAlignment="1">
      <alignment horizontal="left" vertical="center"/>
    </xf>
    <xf numFmtId="0" fontId="17" fillId="3" borderId="0" xfId="3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8" fillId="3" borderId="0" xfId="3" applyFont="1" applyFill="1" applyAlignment="1">
      <alignment horizontal="left" vertical="center"/>
    </xf>
    <xf numFmtId="41" fontId="19" fillId="3" borderId="0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1" fontId="20" fillId="3" borderId="0" xfId="2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right" vertical="top"/>
    </xf>
    <xf numFmtId="0" fontId="22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41" fontId="25" fillId="3" borderId="1" xfId="2" applyFont="1" applyFill="1" applyBorder="1" applyAlignment="1">
      <alignment horizontal="center" vertical="center"/>
    </xf>
    <xf numFmtId="41" fontId="26" fillId="3" borderId="1" xfId="2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41" fontId="26" fillId="3" borderId="2" xfId="2" applyFont="1" applyFill="1" applyBorder="1" applyAlignment="1">
      <alignment horizontal="center" vertical="center"/>
    </xf>
    <xf numFmtId="41" fontId="26" fillId="3" borderId="4" xfId="2" applyFont="1" applyFill="1" applyBorder="1" applyAlignment="1">
      <alignment horizontal="center" vertical="center"/>
    </xf>
    <xf numFmtId="41" fontId="21" fillId="3" borderId="5" xfId="2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</cellXfs>
  <cellStyles count="4">
    <cellStyle name="쉼표 [0]" xfId="2" builtinId="6"/>
    <cellStyle name="一般 5" xfId="3"/>
    <cellStyle name="표준" xfId="0" builtinId="0"/>
    <cellStyle name="하이퍼링크" xfId="1" builtinId="8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85" zoomScaleNormal="85" zoomScaleSheetLayoutView="85" workbookViewId="0">
      <pane ySplit="17" topLeftCell="A18" activePane="bottomLeft" state="frozen"/>
      <selection pane="bottomLeft"/>
    </sheetView>
  </sheetViews>
  <sheetFormatPr defaultRowHeight="15" customHeight="1"/>
  <cols>
    <col min="1" max="1" width="3.25" style="9" customWidth="1"/>
    <col min="2" max="2" width="14.875" style="9" customWidth="1"/>
    <col min="3" max="3" width="17.375" style="9" customWidth="1"/>
    <col min="4" max="4" width="11.125" style="35" customWidth="1"/>
    <col min="5" max="5" width="35.25" style="9" customWidth="1"/>
    <col min="6" max="6" width="19.375" style="9" customWidth="1"/>
    <col min="7" max="7" width="23.25" style="9" customWidth="1"/>
    <col min="8" max="8" width="25.5" style="9" customWidth="1"/>
    <col min="9" max="9" width="16.875" style="9" customWidth="1"/>
    <col min="10" max="10" width="22.125" style="9" customWidth="1"/>
    <col min="11" max="11" width="10.375" style="9" customWidth="1"/>
    <col min="12" max="14" width="10" style="9" customWidth="1"/>
    <col min="15" max="15" width="14.75" style="9" customWidth="1"/>
    <col min="16" max="16" width="14.875" style="9" customWidth="1"/>
    <col min="17" max="17" width="18.375" style="9" customWidth="1"/>
    <col min="18" max="16384" width="9" style="9"/>
  </cols>
  <sheetData>
    <row r="1" spans="1:17" ht="32.25" customHeight="1">
      <c r="A1" s="5" t="s">
        <v>48</v>
      </c>
      <c r="B1" s="6"/>
      <c r="C1" s="6"/>
      <c r="D1" s="7"/>
      <c r="E1" s="6"/>
      <c r="F1" s="6"/>
      <c r="G1" s="6"/>
      <c r="H1" s="8"/>
      <c r="I1" s="6"/>
      <c r="J1" s="8"/>
      <c r="K1" s="8"/>
      <c r="L1" s="8"/>
      <c r="M1" s="8"/>
      <c r="N1" s="8"/>
      <c r="O1" s="8"/>
      <c r="P1" s="8"/>
      <c r="Q1" s="8"/>
    </row>
    <row r="2" spans="1:17" s="13" customFormat="1" ht="15" customHeight="1">
      <c r="A2" s="50" t="s">
        <v>70</v>
      </c>
      <c r="B2" s="10"/>
      <c r="C2" s="36"/>
      <c r="D2" s="37"/>
      <c r="E2" s="36"/>
      <c r="F2" s="36"/>
      <c r="G2" s="36"/>
      <c r="H2" s="54" t="s">
        <v>8</v>
      </c>
      <c r="I2" s="54"/>
      <c r="J2" s="11" t="s">
        <v>39</v>
      </c>
      <c r="K2" s="12"/>
      <c r="L2" s="12"/>
      <c r="M2" s="12"/>
      <c r="N2" s="12"/>
      <c r="O2" s="12"/>
      <c r="P2" s="12"/>
      <c r="Q2" s="12"/>
    </row>
    <row r="3" spans="1:17" s="13" customFormat="1" ht="15" customHeight="1">
      <c r="A3" s="10" t="s">
        <v>69</v>
      </c>
      <c r="B3" s="10"/>
      <c r="C3" s="36"/>
      <c r="D3" s="37"/>
      <c r="E3" s="36"/>
      <c r="F3" s="36"/>
      <c r="G3" s="36"/>
      <c r="H3" s="55" t="s">
        <v>29</v>
      </c>
      <c r="I3" s="55"/>
      <c r="J3" s="14" t="s">
        <v>36</v>
      </c>
      <c r="K3" s="12"/>
      <c r="L3" s="12"/>
      <c r="M3" s="12"/>
      <c r="N3" s="12"/>
      <c r="O3" s="12"/>
      <c r="P3" s="12"/>
      <c r="Q3" s="12"/>
    </row>
    <row r="4" spans="1:17" s="13" customFormat="1" ht="15" customHeight="1">
      <c r="A4" s="47" t="s">
        <v>67</v>
      </c>
      <c r="B4" s="15"/>
      <c r="C4" s="38"/>
      <c r="D4" s="39"/>
      <c r="E4" s="36"/>
      <c r="F4" s="36"/>
      <c r="G4" s="40"/>
      <c r="H4" s="55" t="s">
        <v>31</v>
      </c>
      <c r="I4" s="55"/>
      <c r="J4" s="14" t="s">
        <v>37</v>
      </c>
      <c r="K4" s="12"/>
      <c r="L4" s="12"/>
      <c r="M4" s="12"/>
      <c r="N4" s="12"/>
      <c r="O4" s="12"/>
      <c r="P4" s="12"/>
      <c r="Q4" s="12"/>
    </row>
    <row r="5" spans="1:17" s="13" customFormat="1" ht="15" customHeight="1">
      <c r="A5" s="15"/>
      <c r="B5" s="16"/>
      <c r="C5" s="38"/>
      <c r="D5" s="39"/>
      <c r="E5" s="36"/>
      <c r="F5" s="36"/>
      <c r="G5" s="40"/>
      <c r="H5" s="55" t="s">
        <v>33</v>
      </c>
      <c r="I5" s="55"/>
      <c r="J5" s="14" t="s">
        <v>38</v>
      </c>
      <c r="K5" s="12"/>
      <c r="L5" s="12"/>
      <c r="M5" s="12"/>
      <c r="N5" s="12"/>
      <c r="O5" s="12"/>
      <c r="P5" s="12"/>
      <c r="Q5" s="12"/>
    </row>
    <row r="6" spans="1:17" s="13" customFormat="1" ht="15" customHeight="1">
      <c r="A6" s="10" t="s">
        <v>50</v>
      </c>
      <c r="B6" s="15"/>
      <c r="C6" s="38"/>
      <c r="D6" s="39"/>
      <c r="E6" s="36"/>
      <c r="F6" s="36"/>
      <c r="G6" s="40"/>
      <c r="H6" s="40"/>
      <c r="I6" s="40"/>
      <c r="J6" s="40"/>
      <c r="K6" s="12"/>
      <c r="L6" s="12"/>
      <c r="M6" s="12"/>
      <c r="N6" s="12"/>
      <c r="O6" s="12"/>
      <c r="P6" s="12"/>
      <c r="Q6" s="12"/>
    </row>
    <row r="7" spans="1:17" s="13" customFormat="1" ht="15" customHeight="1">
      <c r="A7" s="10" t="s">
        <v>68</v>
      </c>
      <c r="C7" s="36"/>
      <c r="D7" s="37"/>
      <c r="E7" s="36"/>
      <c r="F7" s="36"/>
      <c r="G7" s="40"/>
      <c r="H7" s="48" t="s">
        <v>55</v>
      </c>
      <c r="I7" s="51"/>
      <c r="J7" s="52"/>
      <c r="K7" s="12"/>
      <c r="L7" s="12"/>
      <c r="M7" s="12"/>
      <c r="N7" s="12"/>
      <c r="O7" s="12"/>
      <c r="P7" s="12"/>
      <c r="Q7" s="12"/>
    </row>
    <row r="8" spans="1:17" s="13" customFormat="1" ht="15" customHeight="1">
      <c r="A8" s="36"/>
      <c r="B8" s="10"/>
      <c r="C8" s="36"/>
      <c r="D8" s="37"/>
      <c r="E8" s="36"/>
      <c r="F8" s="36"/>
      <c r="G8" s="40"/>
      <c r="H8" s="49" t="s">
        <v>56</v>
      </c>
      <c r="I8" s="51"/>
      <c r="J8" s="52"/>
      <c r="K8" s="12"/>
      <c r="L8" s="12"/>
      <c r="M8" s="12"/>
      <c r="N8" s="12"/>
      <c r="O8" s="12"/>
      <c r="P8" s="12"/>
      <c r="Q8" s="12"/>
    </row>
    <row r="9" spans="1:17" s="13" customFormat="1" ht="15" customHeight="1">
      <c r="A9" s="10" t="s">
        <v>53</v>
      </c>
      <c r="B9" s="36"/>
      <c r="C9" s="36"/>
      <c r="D9" s="36"/>
      <c r="E9" s="36"/>
      <c r="F9" s="36"/>
      <c r="G9" s="36"/>
      <c r="H9" s="49" t="s">
        <v>57</v>
      </c>
      <c r="I9" s="51">
        <f>SUM(K18:K27)</f>
        <v>0</v>
      </c>
      <c r="J9" s="52"/>
      <c r="K9" s="12"/>
      <c r="L9" s="12"/>
      <c r="M9" s="12"/>
      <c r="N9" s="12"/>
      <c r="O9" s="12"/>
      <c r="P9" s="12"/>
      <c r="Q9" s="12"/>
    </row>
    <row r="10" spans="1:17" s="13" customFormat="1" ht="15" customHeight="1">
      <c r="A10" s="36"/>
      <c r="B10" s="17" t="s">
        <v>58</v>
      </c>
      <c r="C10" s="36"/>
      <c r="D10" s="36"/>
      <c r="E10" s="36"/>
      <c r="F10" s="36"/>
      <c r="G10" s="36"/>
      <c r="H10" s="44"/>
      <c r="I10" s="53" t="s">
        <v>66</v>
      </c>
      <c r="J10" s="53"/>
      <c r="K10" s="12"/>
      <c r="L10" s="12"/>
      <c r="M10" s="12"/>
      <c r="N10" s="12"/>
      <c r="O10" s="12"/>
      <c r="P10" s="12"/>
      <c r="Q10" s="12"/>
    </row>
    <row r="11" spans="1:17" s="13" customFormat="1" ht="15" customHeight="1">
      <c r="A11" s="36"/>
      <c r="B11" s="17" t="s">
        <v>59</v>
      </c>
      <c r="C11" s="36"/>
      <c r="D11" s="36"/>
      <c r="E11" s="36"/>
      <c r="F11" s="46"/>
      <c r="G11" s="36"/>
      <c r="H11" s="10" t="s">
        <v>51</v>
      </c>
      <c r="J11" s="36"/>
      <c r="K11" s="37"/>
      <c r="L11" s="12"/>
      <c r="M11" s="12"/>
      <c r="N11" s="12"/>
      <c r="O11" s="12"/>
      <c r="P11" s="12"/>
      <c r="Q11" s="12"/>
    </row>
    <row r="12" spans="1:17" s="13" customFormat="1" ht="15" customHeight="1">
      <c r="A12" s="36"/>
      <c r="B12" s="17" t="s">
        <v>60</v>
      </c>
      <c r="C12" s="36"/>
      <c r="D12" s="36"/>
      <c r="E12" s="36"/>
      <c r="F12" s="46"/>
      <c r="G12" s="36"/>
      <c r="H12" s="17" t="s">
        <v>43</v>
      </c>
      <c r="I12" s="36"/>
      <c r="J12" s="17" t="s">
        <v>46</v>
      </c>
      <c r="K12" s="36"/>
      <c r="L12" s="12"/>
      <c r="M12" s="12"/>
      <c r="N12" s="12"/>
      <c r="O12" s="12"/>
      <c r="P12" s="12"/>
      <c r="Q12" s="12"/>
    </row>
    <row r="13" spans="1:17" s="13" customFormat="1" ht="15" customHeight="1">
      <c r="A13" s="10"/>
      <c r="C13" s="36"/>
      <c r="D13" s="36"/>
      <c r="E13" s="36"/>
      <c r="F13" s="46"/>
      <c r="G13" s="36"/>
      <c r="H13" s="17" t="s">
        <v>44</v>
      </c>
      <c r="I13" s="36"/>
      <c r="J13" s="17" t="s">
        <v>47</v>
      </c>
      <c r="K13" s="36"/>
      <c r="L13" s="12"/>
      <c r="M13" s="12"/>
      <c r="N13" s="12"/>
      <c r="O13" s="19"/>
      <c r="P13" s="19"/>
      <c r="Q13" s="19"/>
    </row>
    <row r="14" spans="1:17" s="13" customFormat="1" ht="15" customHeight="1">
      <c r="A14" s="10"/>
      <c r="B14" s="10"/>
      <c r="C14" s="36"/>
      <c r="D14" s="36"/>
      <c r="E14" s="36"/>
      <c r="F14" s="46"/>
      <c r="G14" s="36"/>
      <c r="H14" s="17" t="s">
        <v>45</v>
      </c>
      <c r="I14" s="36"/>
      <c r="J14" s="10"/>
      <c r="K14" s="36"/>
      <c r="L14" s="12"/>
      <c r="M14" s="12"/>
      <c r="N14" s="12"/>
      <c r="O14" s="19"/>
      <c r="P14" s="19"/>
      <c r="Q14" s="19"/>
    </row>
    <row r="15" spans="1:17" s="13" customFormat="1" ht="17.25" customHeight="1">
      <c r="A15" s="10"/>
      <c r="C15" s="10"/>
      <c r="D15" s="10"/>
      <c r="E15" s="45"/>
      <c r="F15" s="45"/>
      <c r="G15" s="10"/>
      <c r="H15" s="10"/>
      <c r="I15" s="10"/>
      <c r="J15" s="15"/>
      <c r="K15" s="20"/>
      <c r="L15" s="18"/>
      <c r="M15" s="18"/>
      <c r="N15" s="18"/>
      <c r="O15" s="19"/>
      <c r="P15" s="19"/>
      <c r="Q15" s="19"/>
    </row>
    <row r="16" spans="1:17" ht="23.25" customHeight="1">
      <c r="A16" s="21" t="s">
        <v>0</v>
      </c>
      <c r="B16" s="22" t="s">
        <v>2</v>
      </c>
      <c r="C16" s="22" t="s">
        <v>3</v>
      </c>
      <c r="D16" s="22" t="s">
        <v>19</v>
      </c>
      <c r="E16" s="22" t="s">
        <v>4</v>
      </c>
      <c r="F16" s="22" t="s">
        <v>28</v>
      </c>
      <c r="G16" s="22" t="s">
        <v>9</v>
      </c>
      <c r="H16" s="22" t="s">
        <v>5</v>
      </c>
      <c r="I16" s="22" t="s">
        <v>6</v>
      </c>
      <c r="J16" s="23" t="s">
        <v>8</v>
      </c>
      <c r="K16" s="24" t="s">
        <v>54</v>
      </c>
      <c r="L16" s="23" t="s">
        <v>40</v>
      </c>
      <c r="M16" s="23" t="s">
        <v>41</v>
      </c>
      <c r="N16" s="23" t="s">
        <v>42</v>
      </c>
      <c r="O16" s="23" t="s">
        <v>61</v>
      </c>
      <c r="P16" s="23" t="s">
        <v>63</v>
      </c>
      <c r="Q16" s="23" t="s">
        <v>20</v>
      </c>
    </row>
    <row r="17" spans="1:17" s="13" customFormat="1" ht="25.5">
      <c r="A17" s="41" t="s">
        <v>52</v>
      </c>
      <c r="B17" s="41" t="s">
        <v>10</v>
      </c>
      <c r="C17" s="41" t="s">
        <v>11</v>
      </c>
      <c r="D17" s="41" t="s">
        <v>23</v>
      </c>
      <c r="E17" s="42" t="s">
        <v>49</v>
      </c>
      <c r="F17" s="41" t="s">
        <v>21</v>
      </c>
      <c r="G17" s="41" t="s">
        <v>12</v>
      </c>
      <c r="H17" s="41" t="s">
        <v>22</v>
      </c>
      <c r="I17" s="41" t="s">
        <v>16</v>
      </c>
      <c r="J17" s="43" t="s">
        <v>29</v>
      </c>
      <c r="K17" s="28">
        <f>VLOOKUP(J17,Sheet1!$A$1:$B$4,2,0)</f>
        <v>120</v>
      </c>
      <c r="L17" s="43" t="s">
        <v>7</v>
      </c>
      <c r="M17" s="43" t="s">
        <v>7</v>
      </c>
      <c r="N17" s="43" t="s">
        <v>7</v>
      </c>
      <c r="O17" s="43" t="s">
        <v>62</v>
      </c>
      <c r="P17" s="43" t="s">
        <v>65</v>
      </c>
      <c r="Q17" s="43" t="s">
        <v>64</v>
      </c>
    </row>
    <row r="18" spans="1:17" s="13" customFormat="1" ht="36" customHeight="1">
      <c r="A18" s="25">
        <v>1</v>
      </c>
      <c r="B18" s="25"/>
      <c r="C18" s="25"/>
      <c r="D18" s="25"/>
      <c r="E18" s="25"/>
      <c r="F18" s="25"/>
      <c r="G18" s="25"/>
      <c r="H18" s="26"/>
      <c r="I18" s="25"/>
      <c r="J18" s="27" t="s">
        <v>14</v>
      </c>
      <c r="K18" s="28">
        <f>VLOOKUP(J18,Sheet1!$A$1:$B$4,2,0)</f>
        <v>0</v>
      </c>
      <c r="L18" s="29"/>
      <c r="M18" s="29"/>
      <c r="N18" s="29"/>
      <c r="O18" s="29"/>
      <c r="P18" s="29"/>
      <c r="Q18" s="29"/>
    </row>
    <row r="19" spans="1:17" s="13" customFormat="1" ht="36" customHeight="1">
      <c r="A19" s="25">
        <v>2</v>
      </c>
      <c r="B19" s="25"/>
      <c r="C19" s="25"/>
      <c r="D19" s="25"/>
      <c r="E19" s="25"/>
      <c r="F19" s="25"/>
      <c r="G19" s="25"/>
      <c r="H19" s="26"/>
      <c r="I19" s="25"/>
      <c r="J19" s="27" t="s">
        <v>14</v>
      </c>
      <c r="K19" s="28">
        <f>VLOOKUP(J19,Sheet1!$A$1:$B$4,2,0)</f>
        <v>0</v>
      </c>
      <c r="L19" s="29"/>
      <c r="M19" s="29"/>
      <c r="N19" s="29"/>
      <c r="O19" s="29"/>
      <c r="P19" s="29"/>
      <c r="Q19" s="29"/>
    </row>
    <row r="20" spans="1:17" s="13" customFormat="1" ht="36" customHeight="1">
      <c r="A20" s="25">
        <v>3</v>
      </c>
      <c r="B20" s="25"/>
      <c r="C20" s="25"/>
      <c r="D20" s="25"/>
      <c r="E20" s="25"/>
      <c r="F20" s="25"/>
      <c r="G20" s="25"/>
      <c r="H20" s="26"/>
      <c r="I20" s="25"/>
      <c r="J20" s="27" t="s">
        <v>14</v>
      </c>
      <c r="K20" s="28">
        <f>VLOOKUP(J20,Sheet1!$A$1:$B$4,2,0)</f>
        <v>0</v>
      </c>
      <c r="L20" s="29"/>
      <c r="M20" s="29"/>
      <c r="N20" s="29"/>
      <c r="O20" s="29"/>
      <c r="P20" s="29"/>
      <c r="Q20" s="29"/>
    </row>
    <row r="21" spans="1:17" s="13" customFormat="1" ht="36" customHeight="1">
      <c r="A21" s="25">
        <v>4</v>
      </c>
      <c r="B21" s="25"/>
      <c r="C21" s="25"/>
      <c r="D21" s="25"/>
      <c r="E21" s="25"/>
      <c r="F21" s="25"/>
      <c r="G21" s="25"/>
      <c r="H21" s="26"/>
      <c r="I21" s="25"/>
      <c r="J21" s="27" t="s">
        <v>14</v>
      </c>
      <c r="K21" s="28">
        <f>VLOOKUP(J21,Sheet1!$A$1:$B$4,2,0)</f>
        <v>0</v>
      </c>
      <c r="L21" s="29"/>
      <c r="M21" s="29"/>
      <c r="N21" s="29"/>
      <c r="O21" s="29"/>
      <c r="P21" s="29"/>
      <c r="Q21" s="29"/>
    </row>
    <row r="22" spans="1:17" s="13" customFormat="1" ht="36" customHeight="1">
      <c r="A22" s="25">
        <v>5</v>
      </c>
      <c r="B22" s="25"/>
      <c r="C22" s="25"/>
      <c r="D22" s="25"/>
      <c r="E22" s="25"/>
      <c r="F22" s="25"/>
      <c r="G22" s="25"/>
      <c r="H22" s="26"/>
      <c r="I22" s="25"/>
      <c r="J22" s="27" t="s">
        <v>14</v>
      </c>
      <c r="K22" s="28">
        <f>VLOOKUP(J22,Sheet1!$A$1:$B$4,2,0)</f>
        <v>0</v>
      </c>
      <c r="L22" s="29"/>
      <c r="M22" s="29"/>
      <c r="N22" s="29"/>
      <c r="O22" s="29"/>
      <c r="P22" s="29"/>
      <c r="Q22" s="29"/>
    </row>
    <row r="23" spans="1:17" s="13" customFormat="1" ht="36" customHeight="1">
      <c r="A23" s="25">
        <v>6</v>
      </c>
      <c r="B23" s="25"/>
      <c r="C23" s="25"/>
      <c r="D23" s="25"/>
      <c r="E23" s="25"/>
      <c r="F23" s="25"/>
      <c r="G23" s="25"/>
      <c r="H23" s="26"/>
      <c r="I23" s="25"/>
      <c r="J23" s="27" t="s">
        <v>14</v>
      </c>
      <c r="K23" s="28">
        <f>VLOOKUP(J23,Sheet1!$A$1:$B$4,2,0)</f>
        <v>0</v>
      </c>
      <c r="L23" s="29"/>
      <c r="M23" s="29"/>
      <c r="N23" s="29"/>
      <c r="O23" s="29"/>
      <c r="P23" s="29"/>
      <c r="Q23" s="29"/>
    </row>
    <row r="24" spans="1:17" s="13" customFormat="1" ht="36" customHeight="1">
      <c r="A24" s="25">
        <v>7</v>
      </c>
      <c r="B24" s="25"/>
      <c r="C24" s="25"/>
      <c r="D24" s="25"/>
      <c r="E24" s="25"/>
      <c r="F24" s="25"/>
      <c r="G24" s="25"/>
      <c r="H24" s="26"/>
      <c r="I24" s="25"/>
      <c r="J24" s="27" t="s">
        <v>14</v>
      </c>
      <c r="K24" s="28">
        <f>VLOOKUP(J24,Sheet1!$A$1:$B$4,2,0)</f>
        <v>0</v>
      </c>
      <c r="L24" s="29"/>
      <c r="M24" s="29"/>
      <c r="N24" s="29"/>
      <c r="O24" s="29"/>
      <c r="P24" s="29"/>
      <c r="Q24" s="29"/>
    </row>
    <row r="25" spans="1:17" s="13" customFormat="1" ht="36" customHeight="1">
      <c r="A25" s="25">
        <v>8</v>
      </c>
      <c r="B25" s="25"/>
      <c r="C25" s="25"/>
      <c r="D25" s="25"/>
      <c r="E25" s="25"/>
      <c r="F25" s="25"/>
      <c r="G25" s="25"/>
      <c r="H25" s="26"/>
      <c r="I25" s="25"/>
      <c r="J25" s="27" t="s">
        <v>14</v>
      </c>
      <c r="K25" s="28">
        <f>VLOOKUP(J25,Sheet1!$A$1:$B$4,2,0)</f>
        <v>0</v>
      </c>
      <c r="L25" s="29"/>
      <c r="M25" s="29"/>
      <c r="N25" s="29"/>
      <c r="O25" s="29"/>
      <c r="P25" s="29"/>
      <c r="Q25" s="29"/>
    </row>
    <row r="26" spans="1:17" s="13" customFormat="1" ht="36" customHeight="1">
      <c r="A26" s="25">
        <v>9</v>
      </c>
      <c r="B26" s="25"/>
      <c r="C26" s="25"/>
      <c r="D26" s="25"/>
      <c r="E26" s="25"/>
      <c r="F26" s="25"/>
      <c r="G26" s="25"/>
      <c r="H26" s="26"/>
      <c r="I26" s="25"/>
      <c r="J26" s="27" t="s">
        <v>14</v>
      </c>
      <c r="K26" s="28">
        <f>VLOOKUP(J26,Sheet1!$A$1:$B$4,2,0)</f>
        <v>0</v>
      </c>
      <c r="L26" s="29"/>
      <c r="M26" s="29"/>
      <c r="N26" s="29"/>
      <c r="O26" s="29"/>
      <c r="P26" s="29"/>
      <c r="Q26" s="29"/>
    </row>
    <row r="27" spans="1:17" s="13" customFormat="1" ht="36" customHeight="1">
      <c r="A27" s="25">
        <v>10</v>
      </c>
      <c r="B27" s="25"/>
      <c r="C27" s="25"/>
      <c r="D27" s="25"/>
      <c r="E27" s="25"/>
      <c r="F27" s="25"/>
      <c r="G27" s="25"/>
      <c r="H27" s="26"/>
      <c r="I27" s="25"/>
      <c r="J27" s="27" t="s">
        <v>14</v>
      </c>
      <c r="K27" s="28">
        <f>VLOOKUP(J27,Sheet1!$A$1:$B$4,2,0)</f>
        <v>0</v>
      </c>
      <c r="L27" s="29"/>
      <c r="M27" s="29"/>
      <c r="N27" s="29"/>
      <c r="O27" s="29"/>
      <c r="P27" s="29"/>
      <c r="Q27" s="29"/>
    </row>
    <row r="28" spans="1:17" s="13" customFormat="1" ht="15" customHeight="1">
      <c r="A28" s="30"/>
      <c r="B28" s="30"/>
      <c r="C28" s="30"/>
      <c r="D28" s="30"/>
      <c r="E28" s="30"/>
      <c r="F28" s="30"/>
      <c r="G28" s="30"/>
      <c r="H28" s="31"/>
      <c r="I28" s="32"/>
      <c r="J28" s="33" t="s">
        <v>13</v>
      </c>
      <c r="K28" s="34">
        <f>SUM($K$18:K27)</f>
        <v>0</v>
      </c>
      <c r="L28" s="30"/>
      <c r="M28" s="30"/>
      <c r="N28" s="30"/>
      <c r="O28" s="30"/>
      <c r="P28" s="30"/>
      <c r="Q28" s="30"/>
    </row>
  </sheetData>
  <mergeCells count="8">
    <mergeCell ref="I8:J8"/>
    <mergeCell ref="I9:J9"/>
    <mergeCell ref="I10:J10"/>
    <mergeCell ref="H2:I2"/>
    <mergeCell ref="H3:I3"/>
    <mergeCell ref="H4:I4"/>
    <mergeCell ref="H5:I5"/>
    <mergeCell ref="I7:J7"/>
  </mergeCells>
  <phoneticPr fontId="1" type="noConversion"/>
  <conditionalFormatting sqref="K15:K16 K28">
    <cfRule type="cellIs" dxfId="2" priority="9" operator="equal">
      <formula>#N/A</formula>
    </cfRule>
  </conditionalFormatting>
  <conditionalFormatting sqref="K24:K27">
    <cfRule type="cellIs" dxfId="1" priority="4" operator="equal">
      <formula>#N/A</formula>
    </cfRule>
  </conditionalFormatting>
  <conditionalFormatting sqref="K18:K23">
    <cfRule type="cellIs" dxfId="0" priority="3" operator="equal">
      <formula>#N/A</formula>
    </cfRule>
  </conditionalFormatting>
  <pageMargins left="0.7" right="0.7" top="0.75" bottom="0.75" header="0.3" footer="0.3"/>
  <pageSetup paperSize="9" scale="26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Sheet1!$A$1:$A$4</xm:f>
          </x14:formula1>
          <xm:sqref>J17:J27</xm:sqref>
        </x14:dataValidation>
        <x14:dataValidation type="list" allowBlank="1" showInputMessage="1" showErrorMessage="1">
          <x14:formula1>
            <xm:f>Sheet1!$B$7:$B$9</xm:f>
          </x14:formula1>
          <xm:sqref>L17:N27</xm:sqref>
        </x14:dataValidation>
        <x14:dataValidation type="list" allowBlank="1" showInputMessage="1" showErrorMessage="1">
          <x14:formula1>
            <xm:f>Sheet1!$C$2:$C$3</xm:f>
          </x14:formula1>
          <xm:sqref>L28:Q28</xm:sqref>
        </x14:dataValidation>
        <x14:dataValidation type="list" allowBlank="1" showInputMessage="1" showErrorMessage="1">
          <x14:formula1>
            <xm:f>Sheet1!$B$10:$B$14</xm:f>
          </x14:formula1>
          <xm:sqref>D17:D27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17" sqref="A17"/>
    </sheetView>
  </sheetViews>
  <sheetFormatPr defaultRowHeight="16.5"/>
  <cols>
    <col min="1" max="1" width="24.625" customWidth="1"/>
    <col min="2" max="2" width="9.375" style="1" bestFit="1" customWidth="1"/>
  </cols>
  <sheetData>
    <row r="1" spans="1:2">
      <c r="A1" t="s">
        <v>15</v>
      </c>
      <c r="B1"/>
    </row>
    <row r="2" spans="1:2">
      <c r="A2" s="2" t="s">
        <v>30</v>
      </c>
      <c r="B2" s="3">
        <v>120</v>
      </c>
    </row>
    <row r="3" spans="1:2">
      <c r="A3" s="2" t="s">
        <v>32</v>
      </c>
      <c r="B3" s="3">
        <v>80</v>
      </c>
    </row>
    <row r="4" spans="1:2">
      <c r="A4" s="2" t="s">
        <v>35</v>
      </c>
      <c r="B4" s="3">
        <v>50</v>
      </c>
    </row>
    <row r="5" spans="1:2">
      <c r="A5" s="2" t="s">
        <v>34</v>
      </c>
      <c r="B5"/>
    </row>
    <row r="6" spans="1:2">
      <c r="A6" s="2" t="s">
        <v>1</v>
      </c>
      <c r="B6"/>
    </row>
    <row r="7" spans="1:2">
      <c r="B7" s="4" t="s">
        <v>15</v>
      </c>
    </row>
    <row r="8" spans="1:2">
      <c r="B8" s="2" t="s">
        <v>17</v>
      </c>
    </row>
    <row r="9" spans="1:2">
      <c r="B9" s="2" t="s">
        <v>18</v>
      </c>
    </row>
    <row r="10" spans="1:2">
      <c r="B10" t="s">
        <v>23</v>
      </c>
    </row>
    <row r="11" spans="1:2">
      <c r="B11" t="s">
        <v>27</v>
      </c>
    </row>
    <row r="12" spans="1:2">
      <c r="B12" t="s">
        <v>24</v>
      </c>
    </row>
    <row r="13" spans="1:2">
      <c r="B13" t="s">
        <v>25</v>
      </c>
    </row>
    <row r="14" spans="1:2">
      <c r="B14" t="s">
        <v>26</v>
      </c>
    </row>
    <row r="15" spans="1:2">
      <c r="B15"/>
    </row>
    <row r="16" spans="1:2">
      <c r="B16"/>
    </row>
    <row r="17" spans="2:2">
      <c r="B17"/>
    </row>
    <row r="18" spans="2:2">
      <c r="B18"/>
    </row>
    <row r="19" spans="2:2">
      <c r="B19"/>
    </row>
  </sheetData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LMCE2017</vt:lpstr>
      <vt:lpstr>Sheet1</vt:lpstr>
      <vt:lpstr>LMCE2017!Print_Area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 EE</dc:creator>
  <cp:lastModifiedBy>구은희</cp:lastModifiedBy>
  <cp:lastPrinted>2016-04-15T07:05:53Z</cp:lastPrinted>
  <dcterms:created xsi:type="dcterms:W3CDTF">2015-07-31T07:14:45Z</dcterms:created>
  <dcterms:modified xsi:type="dcterms:W3CDTF">2017-06-12T01:00:28Z</dcterms:modified>
</cp:coreProperties>
</file>